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ata" sheetId="1" r:id="rId1"/>
    <sheet name="harv and hrs hunted" sheetId="2" r:id="rId2"/>
    <sheet name="Juv and hunterdays" sheetId="3" r:id="rId3"/>
    <sheet name="Hunt Succ" sheetId="4" r:id="rId4"/>
  </sheets>
  <definedNames>
    <definedName name="_xlnm.Print_Area" localSheetId="0">'Data'!$B$3:$H$50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<sst xmlns="http://schemas.openxmlformats.org/spreadsheetml/2006/main" count="11" uniqueCount="11">
  <si>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# of</t>
  </si>
  <si>
    <t>Birds/day</t>
  </si>
  <si>
    <t xml:space="preserve"> % juvenile</t>
  </si>
  <si>
    <t>YEAR</t>
  </si>
  <si>
    <t>Birds Harvested</t>
  </si>
  <si>
    <t>Hunterdays</t>
  </si>
  <si>
    <t>Hrs Hunted</t>
  </si>
  <si>
    <t xml:space="preserve">Total </t>
  </si>
  <si>
    <t>Birds/hr</t>
  </si>
  <si>
    <t>Total # of</t>
  </si>
  <si>
    <t>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</si>
</sst>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0"/>
    </font>
    <font>
      <b/>
      <u val="single"/>
      <sz val="10"/>
      <color indexed="12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and Hunter-days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475"/>
          <c:w val="0.972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Birds Harvested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Data!$B$8:$B$46</c:f>
              <c:numCache>
                <c:ptCount val="3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</c:numCache>
            </c:numRef>
          </c:cat>
          <c:val>
            <c:numRef>
              <c:f>Data!$C$8:$C$46</c:f>
              <c:numCache>
                <c:ptCount val="39"/>
                <c:pt idx="1">
                  <c:v>142</c:v>
                </c:pt>
                <c:pt idx="3">
                  <c:v>101</c:v>
                </c:pt>
                <c:pt idx="4">
                  <c:v>90</c:v>
                </c:pt>
                <c:pt idx="6">
                  <c:v>1047</c:v>
                </c:pt>
                <c:pt idx="7">
                  <c:v>1068</c:v>
                </c:pt>
                <c:pt idx="8">
                  <c:v>509</c:v>
                </c:pt>
                <c:pt idx="9">
                  <c:v>332</c:v>
                </c:pt>
                <c:pt idx="10">
                  <c:v>644</c:v>
                </c:pt>
                <c:pt idx="11">
                  <c:v>244</c:v>
                </c:pt>
                <c:pt idx="12">
                  <c:v>421</c:v>
                </c:pt>
                <c:pt idx="13">
                  <c:v>750</c:v>
                </c:pt>
                <c:pt idx="14">
                  <c:v>703</c:v>
                </c:pt>
                <c:pt idx="15">
                  <c:v>275</c:v>
                </c:pt>
                <c:pt idx="16">
                  <c:v>202</c:v>
                </c:pt>
                <c:pt idx="17">
                  <c:v>115</c:v>
                </c:pt>
                <c:pt idx="18">
                  <c:v>153</c:v>
                </c:pt>
                <c:pt idx="19">
                  <c:v>166</c:v>
                </c:pt>
                <c:pt idx="20">
                  <c:v>236</c:v>
                </c:pt>
                <c:pt idx="21">
                  <c:v>642</c:v>
                </c:pt>
                <c:pt idx="22">
                  <c:v>1312</c:v>
                </c:pt>
                <c:pt idx="23">
                  <c:v>888</c:v>
                </c:pt>
                <c:pt idx="24">
                  <c:v>361</c:v>
                </c:pt>
                <c:pt idx="25">
                  <c:v>606</c:v>
                </c:pt>
                <c:pt idx="26">
                  <c:v>399</c:v>
                </c:pt>
                <c:pt idx="27">
                  <c:v>591</c:v>
                </c:pt>
                <c:pt idx="28">
                  <c:v>778</c:v>
                </c:pt>
                <c:pt idx="29">
                  <c:v>2295</c:v>
                </c:pt>
                <c:pt idx="30">
                  <c:v>1198</c:v>
                </c:pt>
                <c:pt idx="31">
                  <c:v>499</c:v>
                </c:pt>
                <c:pt idx="32">
                  <c:v>35</c:v>
                </c:pt>
                <c:pt idx="33">
                  <c:v>67</c:v>
                </c:pt>
                <c:pt idx="34">
                  <c:v>386</c:v>
                </c:pt>
                <c:pt idx="35">
                  <c:v>616</c:v>
                </c:pt>
                <c:pt idx="36">
                  <c:v>1206</c:v>
                </c:pt>
                <c:pt idx="37">
                  <c:v>1383</c:v>
                </c:pt>
                <c:pt idx="38">
                  <c:v>745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Hrs Hunted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Data!$B$8:$B$46</c:f>
              <c:numCache>
                <c:ptCount val="3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</c:numCache>
            </c:numRef>
          </c:cat>
          <c:val>
            <c:numRef>
              <c:f>Data!$F$8:$F$46</c:f>
              <c:numCache>
                <c:ptCount val="39"/>
                <c:pt idx="0">
                  <c:v>192</c:v>
                </c:pt>
                <c:pt idx="1">
                  <c:v>526</c:v>
                </c:pt>
                <c:pt idx="3">
                  <c:v>488</c:v>
                </c:pt>
                <c:pt idx="5">
                  <c:v>546</c:v>
                </c:pt>
                <c:pt idx="6">
                  <c:v>1173.5</c:v>
                </c:pt>
                <c:pt idx="7">
                  <c:v>1513.5</c:v>
                </c:pt>
                <c:pt idx="9">
                  <c:v>764.5</c:v>
                </c:pt>
                <c:pt idx="10">
                  <c:v>1521.5</c:v>
                </c:pt>
                <c:pt idx="11">
                  <c:v>810</c:v>
                </c:pt>
                <c:pt idx="12">
                  <c:v>943</c:v>
                </c:pt>
                <c:pt idx="13">
                  <c:v>1437.3</c:v>
                </c:pt>
                <c:pt idx="14">
                  <c:v>1199</c:v>
                </c:pt>
                <c:pt idx="15">
                  <c:v>814.5</c:v>
                </c:pt>
                <c:pt idx="16">
                  <c:v>590</c:v>
                </c:pt>
                <c:pt idx="17">
                  <c:v>606.5</c:v>
                </c:pt>
                <c:pt idx="18">
                  <c:v>697</c:v>
                </c:pt>
                <c:pt idx="19">
                  <c:v>494.5</c:v>
                </c:pt>
                <c:pt idx="20">
                  <c:v>539</c:v>
                </c:pt>
                <c:pt idx="21">
                  <c:v>1015</c:v>
                </c:pt>
                <c:pt idx="22">
                  <c:v>1710.25</c:v>
                </c:pt>
                <c:pt idx="23">
                  <c:v>1199.5</c:v>
                </c:pt>
                <c:pt idx="24">
                  <c:v>608</c:v>
                </c:pt>
                <c:pt idx="25">
                  <c:v>937</c:v>
                </c:pt>
                <c:pt idx="26">
                  <c:v>486</c:v>
                </c:pt>
                <c:pt idx="27">
                  <c:v>735</c:v>
                </c:pt>
                <c:pt idx="28">
                  <c:v>766</c:v>
                </c:pt>
                <c:pt idx="29">
                  <c:v>2044</c:v>
                </c:pt>
                <c:pt idx="30">
                  <c:v>1460.5</c:v>
                </c:pt>
                <c:pt idx="31">
                  <c:v>906.75</c:v>
                </c:pt>
                <c:pt idx="32">
                  <c:v>144</c:v>
                </c:pt>
                <c:pt idx="33">
                  <c:v>152.5</c:v>
                </c:pt>
                <c:pt idx="34">
                  <c:v>522.75</c:v>
                </c:pt>
                <c:pt idx="35">
                  <c:v>753.3</c:v>
                </c:pt>
                <c:pt idx="36">
                  <c:v>1299.45</c:v>
                </c:pt>
                <c:pt idx="37">
                  <c:v>1501.8</c:v>
                </c:pt>
                <c:pt idx="38">
                  <c:v>1021.55</c:v>
                </c:pt>
              </c:numCache>
            </c:numRef>
          </c:val>
          <c:smooth val="0"/>
        </c:ser>
        <c:marker val="1"/>
        <c:axId val="15084021"/>
        <c:axId val="1538462"/>
      </c:line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462"/>
        <c:crosses val="autoZero"/>
        <c:auto val="1"/>
        <c:lblOffset val="100"/>
        <c:tickLblSkip val="1"/>
        <c:noMultiLvlLbl val="0"/>
      </c:catAx>
      <c:valAx>
        <c:axId val="1538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4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55"/>
          <c:w val="0.382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Hunter-days and Reproductive Trends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475"/>
          <c:w val="0.972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Hunterdays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Data!$B$8:$B$46</c:f>
              <c:numCache>
                <c:ptCount val="3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</c:numCache>
            </c:numRef>
          </c:cat>
          <c:val>
            <c:numRef>
              <c:f>Data!$D$8:$D$46</c:f>
              <c:numCache>
                <c:ptCount val="39"/>
                <c:pt idx="0">
                  <c:v>34</c:v>
                </c:pt>
                <c:pt idx="1">
                  <c:v>135</c:v>
                </c:pt>
                <c:pt idx="3">
                  <c:v>113</c:v>
                </c:pt>
                <c:pt idx="4">
                  <c:v>44</c:v>
                </c:pt>
                <c:pt idx="5">
                  <c:v>144</c:v>
                </c:pt>
                <c:pt idx="6">
                  <c:v>277</c:v>
                </c:pt>
                <c:pt idx="7">
                  <c:v>367</c:v>
                </c:pt>
                <c:pt idx="8">
                  <c:v>181</c:v>
                </c:pt>
                <c:pt idx="9">
                  <c:v>188</c:v>
                </c:pt>
                <c:pt idx="10">
                  <c:v>305</c:v>
                </c:pt>
                <c:pt idx="11">
                  <c:v>213</c:v>
                </c:pt>
                <c:pt idx="12">
                  <c:v>195</c:v>
                </c:pt>
                <c:pt idx="13">
                  <c:v>319</c:v>
                </c:pt>
                <c:pt idx="14">
                  <c:v>256</c:v>
                </c:pt>
                <c:pt idx="15">
                  <c:v>172</c:v>
                </c:pt>
                <c:pt idx="16">
                  <c:v>133</c:v>
                </c:pt>
                <c:pt idx="17">
                  <c:v>150</c:v>
                </c:pt>
                <c:pt idx="18">
                  <c:v>142</c:v>
                </c:pt>
                <c:pt idx="19">
                  <c:v>128</c:v>
                </c:pt>
                <c:pt idx="20">
                  <c:v>132</c:v>
                </c:pt>
                <c:pt idx="21">
                  <c:v>226</c:v>
                </c:pt>
                <c:pt idx="22">
                  <c:v>414</c:v>
                </c:pt>
                <c:pt idx="23">
                  <c:v>297</c:v>
                </c:pt>
                <c:pt idx="24">
                  <c:v>133</c:v>
                </c:pt>
                <c:pt idx="25">
                  <c:v>218</c:v>
                </c:pt>
                <c:pt idx="26">
                  <c:v>142</c:v>
                </c:pt>
                <c:pt idx="27">
                  <c:v>186</c:v>
                </c:pt>
                <c:pt idx="28">
                  <c:v>217</c:v>
                </c:pt>
                <c:pt idx="29">
                  <c:v>539</c:v>
                </c:pt>
                <c:pt idx="30">
                  <c:v>386</c:v>
                </c:pt>
                <c:pt idx="31">
                  <c:v>223</c:v>
                </c:pt>
                <c:pt idx="32">
                  <c:v>56</c:v>
                </c:pt>
                <c:pt idx="33">
                  <c:v>51</c:v>
                </c:pt>
                <c:pt idx="34">
                  <c:v>141</c:v>
                </c:pt>
                <c:pt idx="35">
                  <c:v>173</c:v>
                </c:pt>
                <c:pt idx="36">
                  <c:v>319</c:v>
                </c:pt>
                <c:pt idx="37">
                  <c:v>362</c:v>
                </c:pt>
                <c:pt idx="38">
                  <c:v>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 % juvenile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Data!$B$8:$B$46</c:f>
              <c:numCache>
                <c:ptCount val="3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</c:numCache>
            </c:numRef>
          </c:cat>
          <c:val>
            <c:numRef>
              <c:f>Data!$G$8:$G$46</c:f>
              <c:numCache>
                <c:ptCount val="39"/>
                <c:pt idx="0">
                  <c:v>77.2</c:v>
                </c:pt>
                <c:pt idx="1">
                  <c:v>59.5</c:v>
                </c:pt>
                <c:pt idx="3">
                  <c:v>84.9</c:v>
                </c:pt>
                <c:pt idx="4">
                  <c:v>76.7</c:v>
                </c:pt>
                <c:pt idx="5">
                  <c:v>83.7</c:v>
                </c:pt>
                <c:pt idx="6">
                  <c:v>80.9</c:v>
                </c:pt>
                <c:pt idx="7">
                  <c:v>68.4</c:v>
                </c:pt>
                <c:pt idx="8">
                  <c:v>69.4</c:v>
                </c:pt>
                <c:pt idx="9">
                  <c:v>71.5</c:v>
                </c:pt>
                <c:pt idx="10">
                  <c:v>83.4</c:v>
                </c:pt>
                <c:pt idx="11">
                  <c:v>55.9</c:v>
                </c:pt>
                <c:pt idx="12">
                  <c:v>79.7</c:v>
                </c:pt>
                <c:pt idx="13">
                  <c:v>75.6</c:v>
                </c:pt>
                <c:pt idx="14">
                  <c:v>78.4</c:v>
                </c:pt>
                <c:pt idx="15">
                  <c:v>72.9</c:v>
                </c:pt>
                <c:pt idx="16">
                  <c:v>45.6</c:v>
                </c:pt>
                <c:pt idx="17">
                  <c:v>75.3</c:v>
                </c:pt>
                <c:pt idx="18">
                  <c:v>75.2</c:v>
                </c:pt>
                <c:pt idx="19">
                  <c:v>71.1</c:v>
                </c:pt>
                <c:pt idx="20">
                  <c:v>72.7</c:v>
                </c:pt>
                <c:pt idx="21">
                  <c:v>75.5</c:v>
                </c:pt>
                <c:pt idx="22">
                  <c:v>73.8</c:v>
                </c:pt>
                <c:pt idx="23">
                  <c:v>79.7</c:v>
                </c:pt>
                <c:pt idx="24">
                  <c:v>74.1</c:v>
                </c:pt>
                <c:pt idx="25">
                  <c:v>77.6</c:v>
                </c:pt>
                <c:pt idx="26">
                  <c:v>73.5</c:v>
                </c:pt>
                <c:pt idx="27">
                  <c:v>69.4</c:v>
                </c:pt>
                <c:pt idx="28">
                  <c:v>81.9</c:v>
                </c:pt>
                <c:pt idx="29">
                  <c:v>72.7</c:v>
                </c:pt>
                <c:pt idx="30">
                  <c:v>76</c:v>
                </c:pt>
                <c:pt idx="31">
                  <c:v>54.5</c:v>
                </c:pt>
                <c:pt idx="32">
                  <c:v>63.6</c:v>
                </c:pt>
                <c:pt idx="33">
                  <c:v>63.5</c:v>
                </c:pt>
                <c:pt idx="34">
                  <c:v>70.8</c:v>
                </c:pt>
                <c:pt idx="35">
                  <c:v>68.7</c:v>
                </c:pt>
                <c:pt idx="36">
                  <c:v>74.6</c:v>
                </c:pt>
                <c:pt idx="37">
                  <c:v>72.7</c:v>
                </c:pt>
                <c:pt idx="38">
                  <c:v>61.7</c:v>
                </c:pt>
              </c:numCache>
            </c:numRef>
          </c:val>
          <c:smooth val="0"/>
        </c:ser>
        <c:marker val="1"/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6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945"/>
          <c:w val="0.3277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Hunter Success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475"/>
          <c:w val="0.972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Birds/day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Data!$B$8:$B$46</c:f>
              <c:numCache>
                <c:ptCount val="3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</c:numCache>
            </c:numRef>
          </c:cat>
          <c:val>
            <c:numRef>
              <c:f>Data!$E$8:$E$46</c:f>
              <c:numCache>
                <c:ptCount val="39"/>
                <c:pt idx="1">
                  <c:v>1.0518518518518518</c:v>
                </c:pt>
                <c:pt idx="3">
                  <c:v>0.8938053097345132</c:v>
                </c:pt>
                <c:pt idx="4">
                  <c:v>2.0454545454545454</c:v>
                </c:pt>
                <c:pt idx="6">
                  <c:v>3.779783393501805</c:v>
                </c:pt>
                <c:pt idx="7">
                  <c:v>2.9100817438692097</c:v>
                </c:pt>
                <c:pt idx="8">
                  <c:v>2.8121546961325965</c:v>
                </c:pt>
                <c:pt idx="9">
                  <c:v>1.7659574468085106</c:v>
                </c:pt>
                <c:pt idx="10">
                  <c:v>2.1114754098360655</c:v>
                </c:pt>
                <c:pt idx="11">
                  <c:v>1.1455399061032865</c:v>
                </c:pt>
                <c:pt idx="12">
                  <c:v>2.158974358974359</c:v>
                </c:pt>
                <c:pt idx="13">
                  <c:v>2.3510971786833856</c:v>
                </c:pt>
                <c:pt idx="14">
                  <c:v>2.74609375</c:v>
                </c:pt>
                <c:pt idx="15">
                  <c:v>1.5988372093023255</c:v>
                </c:pt>
                <c:pt idx="16">
                  <c:v>1.518796992481203</c:v>
                </c:pt>
                <c:pt idx="17">
                  <c:v>0.7666666666666667</c:v>
                </c:pt>
                <c:pt idx="18">
                  <c:v>1.0774647887323943</c:v>
                </c:pt>
                <c:pt idx="19">
                  <c:v>1.296875</c:v>
                </c:pt>
                <c:pt idx="20">
                  <c:v>1.7878787878787878</c:v>
                </c:pt>
                <c:pt idx="21">
                  <c:v>2.84070796460177</c:v>
                </c:pt>
                <c:pt idx="22">
                  <c:v>3.1690821256038646</c:v>
                </c:pt>
                <c:pt idx="23">
                  <c:v>2.98989898989899</c:v>
                </c:pt>
                <c:pt idx="24">
                  <c:v>2.7142857142857144</c:v>
                </c:pt>
                <c:pt idx="25">
                  <c:v>2.779816513761468</c:v>
                </c:pt>
                <c:pt idx="26">
                  <c:v>2.8098591549295775</c:v>
                </c:pt>
                <c:pt idx="27">
                  <c:v>3.1774193548387095</c:v>
                </c:pt>
                <c:pt idx="28">
                  <c:v>3.585253456221198</c:v>
                </c:pt>
                <c:pt idx="29">
                  <c:v>4.257884972170687</c:v>
                </c:pt>
                <c:pt idx="30">
                  <c:v>3.1036269430051813</c:v>
                </c:pt>
                <c:pt idx="31">
                  <c:v>2.2376681614349776</c:v>
                </c:pt>
                <c:pt idx="32">
                  <c:v>0.625</c:v>
                </c:pt>
                <c:pt idx="33">
                  <c:v>1.3137254901960784</c:v>
                </c:pt>
                <c:pt idx="34">
                  <c:v>2.7375886524822697</c:v>
                </c:pt>
                <c:pt idx="35">
                  <c:v>3.560693641618497</c:v>
                </c:pt>
                <c:pt idx="36">
                  <c:v>3.780564263322884</c:v>
                </c:pt>
                <c:pt idx="37">
                  <c:v>3.820441988950276</c:v>
                </c:pt>
                <c:pt idx="38">
                  <c:v>2.679856115107914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Data!$H$6</c:f>
              <c:strCache>
                <c:ptCount val="1"/>
                <c:pt idx="0">
                  <c:v>Birds/hr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Data!$B$8:$B$46</c:f>
              <c:numCache>
                <c:ptCount val="3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</c:numCache>
            </c:numRef>
          </c:cat>
          <c:val>
            <c:numRef>
              <c:f>Data!$H$8:$H$46</c:f>
              <c:numCache>
                <c:ptCount val="39"/>
                <c:pt idx="1">
                  <c:v>0.26996197718631176</c:v>
                </c:pt>
                <c:pt idx="3">
                  <c:v>0.2069672131147541</c:v>
                </c:pt>
                <c:pt idx="6">
                  <c:v>0.8922028121005539</c:v>
                </c:pt>
                <c:pt idx="7">
                  <c:v>0.7056491575817642</c:v>
                </c:pt>
                <c:pt idx="9">
                  <c:v>0.434270765206017</c:v>
                </c:pt>
                <c:pt idx="10">
                  <c:v>0.4232665133092343</c:v>
                </c:pt>
                <c:pt idx="11">
                  <c:v>0.3012345679012346</c:v>
                </c:pt>
                <c:pt idx="12">
                  <c:v>0.44644750795334043</c:v>
                </c:pt>
                <c:pt idx="13">
                  <c:v>0.5218117303276978</c:v>
                </c:pt>
                <c:pt idx="14">
                  <c:v>0.5863219349457881</c:v>
                </c:pt>
                <c:pt idx="15">
                  <c:v>0.3376304481276857</c:v>
                </c:pt>
                <c:pt idx="16">
                  <c:v>0.3423728813559322</c:v>
                </c:pt>
                <c:pt idx="17">
                  <c:v>0.18961253091508656</c:v>
                </c:pt>
                <c:pt idx="18">
                  <c:v>0.21951219512195122</c:v>
                </c:pt>
                <c:pt idx="19">
                  <c:v>0.3356926188068756</c:v>
                </c:pt>
                <c:pt idx="20">
                  <c:v>0.437847866419295</c:v>
                </c:pt>
                <c:pt idx="21">
                  <c:v>0.632512315270936</c:v>
                </c:pt>
                <c:pt idx="22">
                  <c:v>0.7671393071188423</c:v>
                </c:pt>
                <c:pt idx="23">
                  <c:v>0.7403084618591079</c:v>
                </c:pt>
                <c:pt idx="24">
                  <c:v>0.59375</c:v>
                </c:pt>
                <c:pt idx="25">
                  <c:v>0.6467449306296692</c:v>
                </c:pt>
                <c:pt idx="26">
                  <c:v>0.8209876543209876</c:v>
                </c:pt>
                <c:pt idx="27">
                  <c:v>0.8040816326530612</c:v>
                </c:pt>
                <c:pt idx="28">
                  <c:v>1.0156657963446476</c:v>
                </c:pt>
                <c:pt idx="29">
                  <c:v>1.1227984344422701</c:v>
                </c:pt>
                <c:pt idx="30">
                  <c:v>0.8202670318384115</c:v>
                </c:pt>
                <c:pt idx="31">
                  <c:v>0.5503170664460987</c:v>
                </c:pt>
                <c:pt idx="32">
                  <c:v>0.24305555555555555</c:v>
                </c:pt>
                <c:pt idx="33">
                  <c:v>0.43934426229508194</c:v>
                </c:pt>
                <c:pt idx="34">
                  <c:v>0.7384026781444285</c:v>
                </c:pt>
                <c:pt idx="35">
                  <c:v>0.8177352980220364</c:v>
                </c:pt>
                <c:pt idx="36">
                  <c:v>0.9280849590211243</c:v>
                </c:pt>
                <c:pt idx="37">
                  <c:v>0.9208949260886936</c:v>
                </c:pt>
                <c:pt idx="38">
                  <c:v>0.7292839312808967</c:v>
                </c:pt>
              </c:numCache>
            </c:numRef>
          </c:val>
          <c:smooth val="0"/>
        </c:ser>
        <c:marker val="1"/>
        <c:axId val="47797065"/>
        <c:axId val="27520402"/>
      </c:line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7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55"/>
          <c:w val="0.276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68"/>
  <sheetViews>
    <sheetView tabSelected="1" zoomScalePageLayoutView="0" workbookViewId="0" topLeftCell="A1">
      <pane xSplit="8" ySplit="6" topLeftCell="I33" activePane="bottomRight" state="frozen"/>
      <selection pane="topLeft" activeCell="A1" sqref="A1"/>
      <selection pane="topRight" activeCell="I1" sqref="I1"/>
      <selection pane="bottomLeft" activeCell="A7" sqref="A7"/>
      <selection pane="bottomRight" activeCell="C49" sqref="C49"/>
    </sheetView>
  </sheetViews>
  <sheetFormatPr defaultColWidth="9.140625" defaultRowHeight="12.75"/>
  <cols>
    <col min="2" max="2" width="9.140625" style="5" customWidth="1"/>
    <col min="3" max="3" width="16.00390625" style="5" customWidth="1"/>
    <col min="4" max="4" width="10.8515625" style="5" customWidth="1"/>
    <col min="5" max="5" width="9.140625" style="5" customWidth="1"/>
    <col min="6" max="6" width="12.7109375" style="5" customWidth="1"/>
    <col min="7" max="7" width="12.8515625" style="5" customWidth="1"/>
    <col min="8" max="8" width="9.140625" style="5" customWidth="1"/>
    <col min="9" max="9" width="12.421875" style="0" customWidth="1"/>
  </cols>
  <sheetData>
    <row r="4" spans="7:9" ht="12.75">
      <c r="G4" s="6"/>
      <c r="I4" s="2"/>
    </row>
    <row r="5" spans="2:9" ht="12.75">
      <c r="B5" s="7"/>
      <c r="C5" s="8" t="s">
        <v>9</v>
      </c>
      <c r="D5" s="8" t="s">
        <v>0</v>
      </c>
      <c r="F5" s="8" t="s">
        <v>7</v>
      </c>
      <c r="H5" s="7"/>
      <c r="I5" s="1"/>
    </row>
    <row r="6" spans="2:9" s="4" customFormat="1" ht="12.75">
      <c r="B6" s="9" t="s">
        <v>3</v>
      </c>
      <c r="C6" s="10" t="s">
        <v>4</v>
      </c>
      <c r="D6" s="10" t="s">
        <v>5</v>
      </c>
      <c r="E6" s="7" t="s">
        <v>1</v>
      </c>
      <c r="F6" s="10" t="s">
        <v>6</v>
      </c>
      <c r="G6" s="8" t="s">
        <v>2</v>
      </c>
      <c r="H6" s="9" t="s">
        <v>8</v>
      </c>
      <c r="I6" s="3"/>
    </row>
    <row r="7" spans="2:9" ht="12.75">
      <c r="B7" s="7">
        <v>1977</v>
      </c>
      <c r="C7" s="6"/>
      <c r="D7" s="6"/>
      <c r="E7" s="11"/>
      <c r="F7" s="6"/>
      <c r="G7" s="6"/>
      <c r="I7" s="2"/>
    </row>
    <row r="8" spans="2:9" ht="12.75">
      <c r="B8" s="7">
        <v>1978</v>
      </c>
      <c r="C8" s="6"/>
      <c r="D8" s="6">
        <v>34</v>
      </c>
      <c r="E8" s="11"/>
      <c r="F8" s="6">
        <v>192</v>
      </c>
      <c r="G8" s="6">
        <v>77.2</v>
      </c>
      <c r="H8" s="12"/>
      <c r="I8" s="2"/>
    </row>
    <row r="9" spans="2:9" ht="12.75">
      <c r="B9" s="7">
        <v>1979</v>
      </c>
      <c r="C9" s="6">
        <v>142</v>
      </c>
      <c r="D9" s="6">
        <v>135</v>
      </c>
      <c r="E9" s="11">
        <f>C9/D9</f>
        <v>1.0518518518518518</v>
      </c>
      <c r="F9" s="6">
        <v>526</v>
      </c>
      <c r="G9" s="6">
        <v>59.5</v>
      </c>
      <c r="H9" s="12">
        <f>C9/F9</f>
        <v>0.26996197718631176</v>
      </c>
      <c r="I9" s="2"/>
    </row>
    <row r="10" spans="2:9" ht="12.75">
      <c r="B10" s="7">
        <v>1980</v>
      </c>
      <c r="C10" s="6"/>
      <c r="D10" s="6"/>
      <c r="E10" s="11"/>
      <c r="F10" s="6"/>
      <c r="G10" s="6"/>
      <c r="H10" s="12"/>
      <c r="I10" s="2"/>
    </row>
    <row r="11" spans="2:9" ht="12.75">
      <c r="B11" s="7">
        <v>1981</v>
      </c>
      <c r="C11" s="6">
        <v>101</v>
      </c>
      <c r="D11" s="6">
        <v>113</v>
      </c>
      <c r="E11" s="11">
        <f>C11/D11</f>
        <v>0.8938053097345132</v>
      </c>
      <c r="F11" s="6">
        <v>488</v>
      </c>
      <c r="G11" s="6">
        <v>84.9</v>
      </c>
      <c r="H11" s="12">
        <f>C11/F11</f>
        <v>0.2069672131147541</v>
      </c>
      <c r="I11" s="2"/>
    </row>
    <row r="12" spans="2:9" ht="12.75">
      <c r="B12" s="7">
        <v>1982</v>
      </c>
      <c r="C12" s="6">
        <v>90</v>
      </c>
      <c r="D12" s="6">
        <v>44</v>
      </c>
      <c r="E12" s="11">
        <f>C12/D12</f>
        <v>2.0454545454545454</v>
      </c>
      <c r="F12" s="6"/>
      <c r="G12" s="6">
        <v>76.7</v>
      </c>
      <c r="H12" s="12"/>
      <c r="I12" s="2"/>
    </row>
    <row r="13" spans="2:9" ht="12.75">
      <c r="B13" s="7">
        <v>1983</v>
      </c>
      <c r="C13" s="6"/>
      <c r="D13" s="6">
        <v>144</v>
      </c>
      <c r="E13" s="11"/>
      <c r="F13" s="6">
        <v>546</v>
      </c>
      <c r="G13" s="6">
        <v>83.7</v>
      </c>
      <c r="H13" s="12"/>
      <c r="I13" s="2"/>
    </row>
    <row r="14" spans="2:9" ht="12.75">
      <c r="B14" s="7">
        <v>1984</v>
      </c>
      <c r="C14" s="6">
        <v>1047</v>
      </c>
      <c r="D14" s="6">
        <v>277</v>
      </c>
      <c r="E14" s="11">
        <f aca="true" t="shared" si="0" ref="E14:E47">C14/D14</f>
        <v>3.779783393501805</v>
      </c>
      <c r="F14" s="6">
        <v>1173.5</v>
      </c>
      <c r="G14" s="6">
        <v>80.9</v>
      </c>
      <c r="H14" s="12">
        <f>C14/F14</f>
        <v>0.8922028121005539</v>
      </c>
      <c r="I14" s="2"/>
    </row>
    <row r="15" spans="2:9" ht="12.75">
      <c r="B15" s="7">
        <v>1985</v>
      </c>
      <c r="C15" s="6">
        <v>1068</v>
      </c>
      <c r="D15" s="6">
        <v>367</v>
      </c>
      <c r="E15" s="11">
        <f t="shared" si="0"/>
        <v>2.9100817438692097</v>
      </c>
      <c r="F15" s="6">
        <v>1513.5</v>
      </c>
      <c r="G15" s="6">
        <v>68.4</v>
      </c>
      <c r="H15" s="12">
        <f>C15/F15</f>
        <v>0.7056491575817642</v>
      </c>
      <c r="I15" s="2"/>
    </row>
    <row r="16" spans="2:9" ht="12.75">
      <c r="B16" s="7">
        <v>1986</v>
      </c>
      <c r="C16" s="6">
        <v>509</v>
      </c>
      <c r="D16" s="6">
        <v>181</v>
      </c>
      <c r="E16" s="11">
        <f t="shared" si="0"/>
        <v>2.8121546961325965</v>
      </c>
      <c r="F16" s="6"/>
      <c r="G16" s="6">
        <v>69.4</v>
      </c>
      <c r="H16" s="12"/>
      <c r="I16" s="2"/>
    </row>
    <row r="17" spans="2:9" ht="12.75">
      <c r="B17" s="7">
        <v>1987</v>
      </c>
      <c r="C17" s="6">
        <v>332</v>
      </c>
      <c r="D17" s="6">
        <v>188</v>
      </c>
      <c r="E17" s="11">
        <f t="shared" si="0"/>
        <v>1.7659574468085106</v>
      </c>
      <c r="F17" s="6">
        <v>764.5</v>
      </c>
      <c r="G17" s="6">
        <v>71.5</v>
      </c>
      <c r="H17" s="12">
        <f aca="true" t="shared" si="1" ref="H17:H47">C17/F17</f>
        <v>0.434270765206017</v>
      </c>
      <c r="I17" s="2"/>
    </row>
    <row r="18" spans="2:9" ht="12.75">
      <c r="B18" s="7">
        <v>1988</v>
      </c>
      <c r="C18" s="6">
        <v>644</v>
      </c>
      <c r="D18" s="6">
        <v>305</v>
      </c>
      <c r="E18" s="11">
        <f t="shared" si="0"/>
        <v>2.1114754098360655</v>
      </c>
      <c r="F18" s="6">
        <v>1521.5</v>
      </c>
      <c r="G18" s="6">
        <v>83.4</v>
      </c>
      <c r="H18" s="12">
        <f t="shared" si="1"/>
        <v>0.4232665133092343</v>
      </c>
      <c r="I18" s="2"/>
    </row>
    <row r="19" spans="2:9" ht="12.75">
      <c r="B19" s="7">
        <v>1989</v>
      </c>
      <c r="C19" s="6">
        <v>244</v>
      </c>
      <c r="D19" s="6">
        <v>213</v>
      </c>
      <c r="E19" s="11">
        <f t="shared" si="0"/>
        <v>1.1455399061032865</v>
      </c>
      <c r="F19" s="6">
        <v>810</v>
      </c>
      <c r="G19" s="6">
        <v>55.9</v>
      </c>
      <c r="H19" s="12">
        <f t="shared" si="1"/>
        <v>0.3012345679012346</v>
      </c>
      <c r="I19" s="2"/>
    </row>
    <row r="20" spans="2:9" ht="12.75">
      <c r="B20" s="7">
        <v>1990</v>
      </c>
      <c r="C20" s="6">
        <v>421</v>
      </c>
      <c r="D20" s="6">
        <v>195</v>
      </c>
      <c r="E20" s="11">
        <f t="shared" si="0"/>
        <v>2.158974358974359</v>
      </c>
      <c r="F20" s="6">
        <v>943</v>
      </c>
      <c r="G20" s="6">
        <v>79.7</v>
      </c>
      <c r="H20" s="12">
        <f t="shared" si="1"/>
        <v>0.44644750795334043</v>
      </c>
      <c r="I20" s="2"/>
    </row>
    <row r="21" spans="2:9" ht="12.75">
      <c r="B21" s="7">
        <v>1991</v>
      </c>
      <c r="C21" s="6">
        <v>750</v>
      </c>
      <c r="D21" s="6">
        <v>319</v>
      </c>
      <c r="E21" s="11">
        <f t="shared" si="0"/>
        <v>2.3510971786833856</v>
      </c>
      <c r="F21" s="6">
        <v>1437.3</v>
      </c>
      <c r="G21" s="6">
        <v>75.6</v>
      </c>
      <c r="H21" s="12">
        <f t="shared" si="1"/>
        <v>0.5218117303276978</v>
      </c>
      <c r="I21" s="2"/>
    </row>
    <row r="22" spans="2:9" ht="12.75">
      <c r="B22" s="7">
        <v>1992</v>
      </c>
      <c r="C22" s="6">
        <v>703</v>
      </c>
      <c r="D22" s="6">
        <v>256</v>
      </c>
      <c r="E22" s="11">
        <f t="shared" si="0"/>
        <v>2.74609375</v>
      </c>
      <c r="F22" s="6">
        <v>1199</v>
      </c>
      <c r="G22" s="6">
        <v>78.4</v>
      </c>
      <c r="H22" s="12">
        <f t="shared" si="1"/>
        <v>0.5863219349457881</v>
      </c>
      <c r="I22" s="2"/>
    </row>
    <row r="23" spans="2:9" ht="12.75">
      <c r="B23" s="7">
        <v>1993</v>
      </c>
      <c r="C23" s="6">
        <v>275</v>
      </c>
      <c r="D23" s="6">
        <v>172</v>
      </c>
      <c r="E23" s="11">
        <f t="shared" si="0"/>
        <v>1.5988372093023255</v>
      </c>
      <c r="F23" s="6">
        <v>814.5</v>
      </c>
      <c r="G23" s="6">
        <v>72.9</v>
      </c>
      <c r="H23" s="12">
        <f t="shared" si="1"/>
        <v>0.3376304481276857</v>
      </c>
      <c r="I23" s="2"/>
    </row>
    <row r="24" spans="2:9" ht="12.75">
      <c r="B24" s="7">
        <v>1994</v>
      </c>
      <c r="C24" s="6">
        <v>202</v>
      </c>
      <c r="D24" s="6">
        <v>133</v>
      </c>
      <c r="E24" s="11">
        <f t="shared" si="0"/>
        <v>1.518796992481203</v>
      </c>
      <c r="F24" s="6">
        <v>590</v>
      </c>
      <c r="G24" s="6">
        <v>45.6</v>
      </c>
      <c r="H24" s="12">
        <f t="shared" si="1"/>
        <v>0.3423728813559322</v>
      </c>
      <c r="I24" s="2"/>
    </row>
    <row r="25" spans="2:9" ht="12.75">
      <c r="B25" s="7">
        <v>1995</v>
      </c>
      <c r="C25" s="6">
        <v>115</v>
      </c>
      <c r="D25" s="6">
        <v>150</v>
      </c>
      <c r="E25" s="11">
        <f t="shared" si="0"/>
        <v>0.7666666666666667</v>
      </c>
      <c r="F25" s="6">
        <v>606.5</v>
      </c>
      <c r="G25" s="6">
        <v>75.3</v>
      </c>
      <c r="H25" s="12">
        <f t="shared" si="1"/>
        <v>0.18961253091508656</v>
      </c>
      <c r="I25" s="2"/>
    </row>
    <row r="26" spans="2:9" ht="12.75">
      <c r="B26" s="7">
        <v>1996</v>
      </c>
      <c r="C26" s="6">
        <v>153</v>
      </c>
      <c r="D26" s="6">
        <v>142</v>
      </c>
      <c r="E26" s="11">
        <f t="shared" si="0"/>
        <v>1.0774647887323943</v>
      </c>
      <c r="F26" s="6">
        <v>697</v>
      </c>
      <c r="G26" s="6">
        <v>75.2</v>
      </c>
      <c r="H26" s="12">
        <f t="shared" si="1"/>
        <v>0.21951219512195122</v>
      </c>
      <c r="I26" s="2"/>
    </row>
    <row r="27" spans="2:9" ht="12.75">
      <c r="B27" s="7">
        <v>1997</v>
      </c>
      <c r="C27" s="6">
        <v>166</v>
      </c>
      <c r="D27" s="6">
        <v>128</v>
      </c>
      <c r="E27" s="11">
        <f t="shared" si="0"/>
        <v>1.296875</v>
      </c>
      <c r="F27" s="6">
        <v>494.5</v>
      </c>
      <c r="G27" s="6">
        <v>71.1</v>
      </c>
      <c r="H27" s="12">
        <f t="shared" si="1"/>
        <v>0.3356926188068756</v>
      </c>
      <c r="I27" s="2"/>
    </row>
    <row r="28" spans="2:9" ht="12.75">
      <c r="B28" s="7">
        <v>1998</v>
      </c>
      <c r="C28" s="6">
        <v>236</v>
      </c>
      <c r="D28" s="6">
        <v>132</v>
      </c>
      <c r="E28" s="11">
        <f t="shared" si="0"/>
        <v>1.7878787878787878</v>
      </c>
      <c r="F28" s="6">
        <v>539</v>
      </c>
      <c r="G28" s="6">
        <v>72.7</v>
      </c>
      <c r="H28" s="12">
        <f t="shared" si="1"/>
        <v>0.437847866419295</v>
      </c>
      <c r="I28" s="2"/>
    </row>
    <row r="29" spans="2:9" ht="12.75">
      <c r="B29" s="7">
        <v>1999</v>
      </c>
      <c r="C29" s="6">
        <v>642</v>
      </c>
      <c r="D29" s="6">
        <v>226</v>
      </c>
      <c r="E29" s="11">
        <f t="shared" si="0"/>
        <v>2.84070796460177</v>
      </c>
      <c r="F29" s="6">
        <v>1015</v>
      </c>
      <c r="G29" s="6">
        <v>75.5</v>
      </c>
      <c r="H29" s="12">
        <f t="shared" si="1"/>
        <v>0.632512315270936</v>
      </c>
      <c r="I29" s="2"/>
    </row>
    <row r="30" spans="2:9" ht="12.75">
      <c r="B30" s="7">
        <v>2000</v>
      </c>
      <c r="C30" s="6">
        <v>1312</v>
      </c>
      <c r="D30" s="6">
        <v>414</v>
      </c>
      <c r="E30" s="11">
        <f t="shared" si="0"/>
        <v>3.1690821256038646</v>
      </c>
      <c r="F30" s="6">
        <v>1710.25</v>
      </c>
      <c r="G30" s="6">
        <v>73.8</v>
      </c>
      <c r="H30" s="12">
        <f t="shared" si="1"/>
        <v>0.7671393071188423</v>
      </c>
      <c r="I30" s="2"/>
    </row>
    <row r="31" spans="2:9" ht="12.75">
      <c r="B31" s="7">
        <v>2001</v>
      </c>
      <c r="C31" s="6">
        <v>888</v>
      </c>
      <c r="D31" s="6">
        <v>297</v>
      </c>
      <c r="E31" s="11">
        <f t="shared" si="0"/>
        <v>2.98989898989899</v>
      </c>
      <c r="F31" s="6">
        <v>1199.5</v>
      </c>
      <c r="G31" s="6">
        <v>79.7</v>
      </c>
      <c r="H31" s="12">
        <f t="shared" si="1"/>
        <v>0.7403084618591079</v>
      </c>
      <c r="I31" s="2"/>
    </row>
    <row r="32" spans="2:9" ht="12.75">
      <c r="B32" s="7">
        <v>2002</v>
      </c>
      <c r="C32" s="6">
        <v>361</v>
      </c>
      <c r="D32" s="6">
        <v>133</v>
      </c>
      <c r="E32" s="11">
        <f t="shared" si="0"/>
        <v>2.7142857142857144</v>
      </c>
      <c r="F32" s="6">
        <v>608</v>
      </c>
      <c r="G32" s="6">
        <v>74.1</v>
      </c>
      <c r="H32" s="12">
        <f t="shared" si="1"/>
        <v>0.59375</v>
      </c>
      <c r="I32" s="2"/>
    </row>
    <row r="33" spans="2:9" ht="12.75">
      <c r="B33" s="7">
        <v>2003</v>
      </c>
      <c r="C33" s="6">
        <v>606</v>
      </c>
      <c r="D33" s="6">
        <v>218</v>
      </c>
      <c r="E33" s="11">
        <f t="shared" si="0"/>
        <v>2.779816513761468</v>
      </c>
      <c r="F33" s="6">
        <v>937</v>
      </c>
      <c r="G33" s="6">
        <v>77.6</v>
      </c>
      <c r="H33" s="12">
        <f t="shared" si="1"/>
        <v>0.6467449306296692</v>
      </c>
      <c r="I33" s="2"/>
    </row>
    <row r="34" spans="2:9" ht="12.75">
      <c r="B34" s="7">
        <v>2004</v>
      </c>
      <c r="C34" s="6">
        <v>399</v>
      </c>
      <c r="D34" s="6">
        <v>142</v>
      </c>
      <c r="E34" s="11">
        <f t="shared" si="0"/>
        <v>2.8098591549295775</v>
      </c>
      <c r="F34" s="6">
        <v>486</v>
      </c>
      <c r="G34" s="6">
        <v>73.5</v>
      </c>
      <c r="H34" s="12">
        <f t="shared" si="1"/>
        <v>0.8209876543209876</v>
      </c>
      <c r="I34" s="2"/>
    </row>
    <row r="35" spans="2:9" ht="12.75">
      <c r="B35" s="7">
        <v>2005</v>
      </c>
      <c r="C35" s="6">
        <v>591</v>
      </c>
      <c r="D35" s="6">
        <v>186</v>
      </c>
      <c r="E35" s="11">
        <f t="shared" si="0"/>
        <v>3.1774193548387095</v>
      </c>
      <c r="F35" s="6">
        <v>735</v>
      </c>
      <c r="G35" s="6">
        <v>69.4</v>
      </c>
      <c r="H35" s="12">
        <f t="shared" si="1"/>
        <v>0.8040816326530612</v>
      </c>
      <c r="I35" s="2"/>
    </row>
    <row r="36" spans="2:9" ht="12.75">
      <c r="B36" s="7">
        <v>2006</v>
      </c>
      <c r="C36" s="13">
        <v>778</v>
      </c>
      <c r="D36" s="13">
        <v>217</v>
      </c>
      <c r="E36" s="11">
        <f t="shared" si="0"/>
        <v>3.585253456221198</v>
      </c>
      <c r="F36" s="6">
        <v>766</v>
      </c>
      <c r="G36" s="6">
        <v>81.9</v>
      </c>
      <c r="H36" s="12">
        <f t="shared" si="1"/>
        <v>1.0156657963446476</v>
      </c>
      <c r="I36" s="2"/>
    </row>
    <row r="37" spans="2:9" ht="12.75">
      <c r="B37" s="7">
        <v>2007</v>
      </c>
      <c r="C37" s="13">
        <v>2295</v>
      </c>
      <c r="D37" s="13">
        <v>539</v>
      </c>
      <c r="E37" s="11">
        <f t="shared" si="0"/>
        <v>4.257884972170687</v>
      </c>
      <c r="F37" s="6">
        <v>2044</v>
      </c>
      <c r="G37" s="6">
        <v>72.7</v>
      </c>
      <c r="H37" s="12">
        <f t="shared" si="1"/>
        <v>1.1227984344422701</v>
      </c>
      <c r="I37" s="2"/>
    </row>
    <row r="38" spans="2:9" ht="12.75">
      <c r="B38" s="7">
        <v>2008</v>
      </c>
      <c r="C38" s="13">
        <v>1198</v>
      </c>
      <c r="D38" s="13">
        <v>386</v>
      </c>
      <c r="E38" s="11">
        <f t="shared" si="0"/>
        <v>3.1036269430051813</v>
      </c>
      <c r="F38" s="6">
        <v>1460.5</v>
      </c>
      <c r="G38" s="6">
        <v>76</v>
      </c>
      <c r="H38" s="12">
        <f t="shared" si="1"/>
        <v>0.8202670318384115</v>
      </c>
      <c r="I38" s="2"/>
    </row>
    <row r="39" spans="2:9" ht="12.75">
      <c r="B39" s="7">
        <v>2009</v>
      </c>
      <c r="C39" s="13">
        <v>499</v>
      </c>
      <c r="D39" s="13">
        <v>223</v>
      </c>
      <c r="E39" s="11">
        <f t="shared" si="0"/>
        <v>2.2376681614349776</v>
      </c>
      <c r="F39" s="6">
        <v>906.75</v>
      </c>
      <c r="G39" s="6">
        <v>54.5</v>
      </c>
      <c r="H39" s="12">
        <f t="shared" si="1"/>
        <v>0.5503170664460987</v>
      </c>
      <c r="I39" s="2"/>
    </row>
    <row r="40" spans="2:9" ht="12.75">
      <c r="B40" s="7">
        <v>2010</v>
      </c>
      <c r="C40" s="13">
        <v>35</v>
      </c>
      <c r="D40" s="13">
        <v>56</v>
      </c>
      <c r="E40" s="11">
        <f t="shared" si="0"/>
        <v>0.625</v>
      </c>
      <c r="F40" s="6">
        <v>144</v>
      </c>
      <c r="G40" s="6">
        <v>63.6</v>
      </c>
      <c r="H40" s="12">
        <f t="shared" si="1"/>
        <v>0.24305555555555555</v>
      </c>
      <c r="I40" s="2"/>
    </row>
    <row r="41" spans="2:9" ht="12.75">
      <c r="B41" s="7">
        <v>2011</v>
      </c>
      <c r="C41" s="13">
        <v>67</v>
      </c>
      <c r="D41" s="13">
        <v>51</v>
      </c>
      <c r="E41" s="11">
        <f t="shared" si="0"/>
        <v>1.3137254901960784</v>
      </c>
      <c r="F41" s="6">
        <v>152.5</v>
      </c>
      <c r="G41" s="6">
        <v>63.5</v>
      </c>
      <c r="H41" s="12">
        <f t="shared" si="1"/>
        <v>0.43934426229508194</v>
      </c>
      <c r="I41" s="2"/>
    </row>
    <row r="42" spans="2:9" ht="12.75">
      <c r="B42" s="7">
        <v>2012</v>
      </c>
      <c r="C42" s="13">
        <v>386</v>
      </c>
      <c r="D42" s="13">
        <v>141</v>
      </c>
      <c r="E42" s="11">
        <f t="shared" si="0"/>
        <v>2.7375886524822697</v>
      </c>
      <c r="F42" s="6">
        <v>522.75</v>
      </c>
      <c r="G42" s="6">
        <v>70.8</v>
      </c>
      <c r="H42" s="12">
        <f t="shared" si="1"/>
        <v>0.7384026781444285</v>
      </c>
      <c r="I42" s="2"/>
    </row>
    <row r="43" spans="2:9" ht="12.75">
      <c r="B43" s="7">
        <v>2013</v>
      </c>
      <c r="C43" s="13">
        <v>616</v>
      </c>
      <c r="D43" s="13">
        <v>173</v>
      </c>
      <c r="E43" s="11">
        <f t="shared" si="0"/>
        <v>3.560693641618497</v>
      </c>
      <c r="F43" s="6">
        <v>753.3</v>
      </c>
      <c r="G43" s="6">
        <v>68.7</v>
      </c>
      <c r="H43" s="12">
        <f t="shared" si="1"/>
        <v>0.8177352980220364</v>
      </c>
      <c r="I43" s="2"/>
    </row>
    <row r="44" spans="2:9" ht="12.75">
      <c r="B44" s="7">
        <v>2014</v>
      </c>
      <c r="C44" s="13">
        <v>1206</v>
      </c>
      <c r="D44" s="13">
        <v>319</v>
      </c>
      <c r="E44" s="11">
        <f t="shared" si="0"/>
        <v>3.780564263322884</v>
      </c>
      <c r="F44" s="6">
        <v>1299.45</v>
      </c>
      <c r="G44" s="6">
        <v>74.6</v>
      </c>
      <c r="H44" s="12">
        <f t="shared" si="1"/>
        <v>0.9280849590211243</v>
      </c>
      <c r="I44" s="2"/>
    </row>
    <row r="45" spans="2:9" ht="12.75">
      <c r="B45" s="7">
        <v>2015</v>
      </c>
      <c r="C45" s="13">
        <v>1383</v>
      </c>
      <c r="D45" s="13">
        <v>362</v>
      </c>
      <c r="E45" s="11">
        <f t="shared" si="0"/>
        <v>3.820441988950276</v>
      </c>
      <c r="F45" s="6">
        <v>1501.8</v>
      </c>
      <c r="G45" s="6">
        <v>72.7</v>
      </c>
      <c r="H45" s="12">
        <f t="shared" si="1"/>
        <v>0.9208949260886936</v>
      </c>
      <c r="I45" s="2"/>
    </row>
    <row r="46" spans="2:9" ht="12.75">
      <c r="B46" s="7">
        <v>2016</v>
      </c>
      <c r="C46" s="13">
        <v>745</v>
      </c>
      <c r="D46" s="13">
        <v>278</v>
      </c>
      <c r="E46" s="11">
        <f t="shared" si="0"/>
        <v>2.679856115107914</v>
      </c>
      <c r="F46" s="6">
        <v>1021.55</v>
      </c>
      <c r="G46" s="6">
        <v>61.7</v>
      </c>
      <c r="H46" s="12">
        <f t="shared" si="1"/>
        <v>0.7292839312808967</v>
      </c>
      <c r="I46" s="2"/>
    </row>
    <row r="47" spans="2:9" ht="12.75">
      <c r="B47" s="7" t="s">
        <v>10</v>
      </c>
      <c r="C47" s="14">
        <f>AVERAGE(C7:C46)</f>
        <v>589.0277777777778</v>
      </c>
      <c r="D47" s="14">
        <f>AVERAGE(D7:D46)</f>
        <v>210.23684210526315</v>
      </c>
      <c r="E47" s="15">
        <f t="shared" si="0"/>
        <v>2.801734329147022</v>
      </c>
      <c r="F47" s="14">
        <f>AVERAGE(F7:F46)</f>
        <v>892.1986111111111</v>
      </c>
      <c r="G47" s="15">
        <f>AVERAGE(G7:G46)</f>
        <v>72.16578947368419</v>
      </c>
      <c r="H47" s="16">
        <f t="shared" si="1"/>
        <v>0.6601980438461168</v>
      </c>
      <c r="I47" s="2"/>
    </row>
    <row r="48" spans="3:9" ht="12.75">
      <c r="C48" s="13"/>
      <c r="D48" s="13"/>
      <c r="F48" s="6"/>
      <c r="G48" s="6"/>
      <c r="I48" s="2"/>
    </row>
    <row r="49" spans="3:9" ht="12.75">
      <c r="C49" s="13">
        <f>C45/C44</f>
        <v>1.1467661691542288</v>
      </c>
      <c r="D49" s="13">
        <f>D45/D44</f>
        <v>1.134796238244514</v>
      </c>
      <c r="E49" s="13">
        <f>E45/E44</f>
        <v>1.0105480882878426</v>
      </c>
      <c r="F49" s="13">
        <f>F45/F44</f>
        <v>1.1557197275770517</v>
      </c>
      <c r="G49" s="13">
        <f>G45/G44</f>
        <v>0.9745308310991958</v>
      </c>
      <c r="I49" s="2"/>
    </row>
    <row r="50" spans="3:9" ht="12.75">
      <c r="C50" s="13"/>
      <c r="D50" s="13"/>
      <c r="F50" s="6"/>
      <c r="G50" s="6"/>
      <c r="I50" s="2"/>
    </row>
    <row r="51" spans="3:9" ht="12.75">
      <c r="C51" s="13"/>
      <c r="D51" s="13"/>
      <c r="G51" s="6"/>
      <c r="I51" s="2"/>
    </row>
    <row r="52" spans="7:9" ht="12.75">
      <c r="G52" s="6"/>
      <c r="I52" s="2"/>
    </row>
    <row r="53" spans="7:9" ht="12.75">
      <c r="G53" s="6"/>
      <c r="I53" s="2"/>
    </row>
    <row r="54" spans="7:9" ht="12.75">
      <c r="G54" s="6"/>
      <c r="I54" s="2"/>
    </row>
    <row r="55" spans="7:9" ht="12.75">
      <c r="G55" s="6"/>
      <c r="I55" s="2"/>
    </row>
    <row r="56" spans="7:9" ht="12.75">
      <c r="G56" s="6"/>
      <c r="I56" s="2"/>
    </row>
    <row r="57" spans="7:9" ht="12.75">
      <c r="G57" s="6"/>
      <c r="I57" s="2"/>
    </row>
    <row r="58" spans="7:9" ht="12.75">
      <c r="G58" s="6"/>
      <c r="I58" s="2"/>
    </row>
    <row r="59" spans="7:9" ht="12.75">
      <c r="G59" s="6"/>
      <c r="I59" s="2"/>
    </row>
    <row r="60" spans="7:9" ht="12.75">
      <c r="G60" s="6"/>
      <c r="I60" s="2"/>
    </row>
    <row r="61" spans="7:9" ht="12.75">
      <c r="G61" s="6"/>
      <c r="I61" s="2"/>
    </row>
    <row r="62" spans="7:9" ht="12.75">
      <c r="G62" s="6"/>
      <c r="I62" s="2"/>
    </row>
    <row r="63" spans="7:9" ht="12.75">
      <c r="G63" s="6"/>
      <c r="I63" s="2"/>
    </row>
    <row r="64" spans="7:9" ht="12.75">
      <c r="G64" s="6"/>
      <c r="I64" s="2"/>
    </row>
    <row r="65" spans="7:9" ht="12.75">
      <c r="G65" s="6"/>
      <c r="I65" s="2"/>
    </row>
    <row r="66" spans="7:9" ht="12.75">
      <c r="G66" s="6"/>
      <c r="I66" s="2"/>
    </row>
    <row r="67" spans="7:9" ht="12.75">
      <c r="G67" s="6"/>
      <c r="I67" s="2"/>
    </row>
    <row r="68" spans="7:9" ht="12.75">
      <c r="G68" s="6"/>
      <c r="I68" s="2"/>
    </row>
    <row r="69" spans="7:9" ht="12.75">
      <c r="G69" s="6"/>
      <c r="I69" s="2"/>
    </row>
    <row r="70" spans="7:9" ht="12.75">
      <c r="G70" s="6"/>
      <c r="I70" s="2"/>
    </row>
    <row r="71" spans="7:9" ht="12.75">
      <c r="G71" s="6"/>
      <c r="I71" s="2"/>
    </row>
    <row r="72" spans="7:9" ht="12.75">
      <c r="G72" s="6"/>
      <c r="I72" s="2"/>
    </row>
    <row r="73" spans="7:9" ht="12.75">
      <c r="G73" s="6"/>
      <c r="I73" s="2"/>
    </row>
    <row r="74" spans="7:9" ht="12.75">
      <c r="G74" s="6"/>
      <c r="I74" s="2"/>
    </row>
    <row r="75" ht="12.75"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AGFD</dc:creator>
  <cp:keywords/>
  <dc:description/>
  <cp:lastModifiedBy>wzarlingo</cp:lastModifiedBy>
  <cp:lastPrinted>2014-06-11T21:47:09Z</cp:lastPrinted>
  <dcterms:created xsi:type="dcterms:W3CDTF">2002-10-02T23:28:20Z</dcterms:created>
  <dcterms:modified xsi:type="dcterms:W3CDTF">2017-02-17T16:39:44Z</dcterms:modified>
  <cp:category/>
  <cp:version/>
  <cp:contentType/>
  <cp:contentStatus/>
</cp:coreProperties>
</file>